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1"/>
  </bookViews>
  <sheets>
    <sheet name="BC" sheetId="1" r:id="rId1"/>
    <sheet name="Arkusz1" sheetId="2" r:id="rId2"/>
  </sheets>
  <definedNames>
    <definedName name="stawkaVAT" localSheetId="0">#REF!</definedName>
    <definedName name="stawkaVAT">#REF!</definedName>
    <definedName name="VAT" localSheetId="0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<sst xmlns="http://schemas.openxmlformats.org/spreadsheetml/2006/main" count="29" uniqueCount="29">
  <si>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</si>
  <si>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</si>
  <si>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</si>
  <si>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</si>
  <si>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</si>
  <si>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</si>
  <si>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cena jednostkowa netto</t>
  </si>
  <si>
    <t>Cena jednostkowa brutto</t>
  </si>
  <si>
    <t>Nazwa producenta</t>
  </si>
  <si>
    <t>Dawka</t>
  </si>
  <si>
    <t>Nazwa handlowa /EAN</t>
  </si>
  <si>
    <t>op. 250 ml</t>
  </si>
  <si>
    <t xml:space="preserve">Sevoflurane płyn wziewny  </t>
  </si>
  <si>
    <t xml:space="preserve">1. Na czas trwania umowy zamawiający wymaga użyczenia 6 parowników kompatybilnych z oferowanym produktem
2. Opakowanie plastikowe lub aluminiowe </t>
  </si>
  <si>
    <t>………………………………………..</t>
  </si>
  <si>
    <t>podpis</t>
  </si>
  <si>
    <t xml:space="preserve">Wartość pakietów </t>
  </si>
  <si>
    <t>Netto</t>
  </si>
  <si>
    <t>Brutto</t>
  </si>
  <si>
    <t>Pakiet 1</t>
  </si>
  <si>
    <t xml:space="preserve">Suma </t>
  </si>
  <si>
    <t>200 mg/ ml</t>
  </si>
  <si>
    <t>L.p.</t>
  </si>
  <si>
    <t xml:space="preserve">Wymagania poz. 3: </t>
  </si>
  <si>
    <t xml:space="preserve">3. System napełniania parownika bez żadnych dodatkowych elementów łączączych butelkę z parownikiem, szczelny lub w przypadku systemu wymagającego osobnych adapterów oferent dostarczy min. 10 elementów łączączych butelkę z parownikiem, </t>
  </si>
  <si>
    <t>worek 100 ml</t>
  </si>
  <si>
    <t>worek  50 ml</t>
  </si>
  <si>
    <t>20% albumin human r-r do wlewów dożylnych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</si>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</sst>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8" fontId="8" fillId="34" borderId="0" xfId="0" applyNumberFormat="1" applyFont="1" applyFill="1" applyBorder="1" applyAlignment="1">
      <alignment horizontal="center" vertical="center" wrapText="1"/>
    </xf>
    <xf numFmtId="9" fontId="8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center" vertical="center" wrapText="1"/>
    </xf>
    <xf numFmtId="168" fontId="9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44" fontId="8" fillId="0" borderId="11" xfId="0" applyNumberFormat="1" applyFont="1" applyBorder="1" applyAlignment="1">
      <alignment vertical="center" wrapText="1"/>
    </xf>
    <xf numFmtId="44" fontId="8" fillId="0" borderId="12" xfId="0" applyNumberFormat="1" applyFont="1" applyBorder="1" applyAlignment="1">
      <alignment vertical="center" wrapText="1"/>
    </xf>
    <xf numFmtId="168" fontId="8" fillId="0" borderId="10" xfId="0" applyNumberFormat="1" applyFont="1" applyBorder="1" applyAlignment="1">
      <alignment vertical="center" wrapText="1"/>
    </xf>
    <xf numFmtId="44" fontId="8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9" fillId="0" borderId="0" xfId="0" applyFont="1" applyAlignment="1">
      <alignment vertical="center"/>
    </xf>
    <xf numFmtId="168" fontId="11" fillId="0" borderId="13" xfId="0" applyNumberFormat="1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8" fontId="11" fillId="0" borderId="10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4" sqref="M24"/>
    </sheetView>
  </sheetViews>
  <sheetFormatPr defaultColWidth="8.8515625" defaultRowHeight="12.75"/>
  <cols>
    <col min="1" max="1" width="3.7109375" style="36" bestFit="1" customWidth="1"/>
    <col min="2" max="2" width="29.57421875" style="35" customWidth="1"/>
    <col min="3" max="3" width="8.8515625" style="34" customWidth="1"/>
    <col min="4" max="4" width="11.140625" style="17" customWidth="1"/>
    <col min="5" max="5" width="6.28125" style="17" customWidth="1"/>
    <col min="6" max="6" width="10.7109375" style="36" customWidth="1"/>
    <col min="7" max="7" width="10.8515625" style="36" customWidth="1"/>
    <col min="8" max="8" width="11.421875" style="17" customWidth="1"/>
    <col min="9" max="9" width="11.7109375" style="17" customWidth="1"/>
    <col min="10" max="10" width="10.140625" style="17" bestFit="1" customWidth="1"/>
    <col min="11" max="11" width="10.28125" style="17" customWidth="1"/>
    <col min="12" max="12" width="10.57421875" style="17" customWidth="1"/>
    <col min="13" max="13" width="11.7109375" style="17" bestFit="1" customWidth="1"/>
    <col min="14" max="16384" width="8.8515625" style="17" customWidth="1"/>
  </cols>
  <sheetData>
    <row r="1" spans="9:12" s="1" customFormat="1" ht="11.25">
      <c r="I1" s="50" t="s">
        <v>28</v>
      </c>
      <c r="J1" s="50"/>
      <c r="K1" s="50"/>
      <c r="L1" s="50"/>
    </row>
    <row r="2" spans="9:12" s="1" customFormat="1" ht="11.25">
      <c r="I2" s="50"/>
      <c r="J2" s="50"/>
      <c r="K2" s="50"/>
      <c r="L2" s="50"/>
    </row>
    <row r="3" s="1" customFormat="1" ht="11.25"/>
    <row r="4" s="1" customFormat="1" ht="45" customHeight="1"/>
    <row r="5" spans="2:12" s="1" customFormat="1" ht="11.25">
      <c r="B5" s="2"/>
      <c r="C5" s="3"/>
      <c r="D5" s="4"/>
      <c r="E5" s="4"/>
      <c r="F5" s="5"/>
      <c r="G5" s="5"/>
      <c r="H5" s="5"/>
      <c r="I5" s="5"/>
      <c r="J5" s="5"/>
      <c r="K5" s="5"/>
      <c r="L5" s="5"/>
    </row>
    <row r="6" spans="1:12" s="1" customFormat="1" ht="51.75" customHeight="1">
      <c r="A6" s="6" t="s">
        <v>22</v>
      </c>
      <c r="B6" s="7" t="s">
        <v>0</v>
      </c>
      <c r="C6" s="7" t="s">
        <v>9</v>
      </c>
      <c r="D6" s="7" t="s">
        <v>1</v>
      </c>
      <c r="E6" s="7" t="s">
        <v>2</v>
      </c>
      <c r="F6" s="7" t="s">
        <v>6</v>
      </c>
      <c r="G6" s="8" t="s">
        <v>7</v>
      </c>
      <c r="H6" s="7" t="s">
        <v>4</v>
      </c>
      <c r="I6" s="8" t="s">
        <v>5</v>
      </c>
      <c r="J6" s="8" t="s">
        <v>3</v>
      </c>
      <c r="K6" s="7" t="s">
        <v>10</v>
      </c>
      <c r="L6" s="7" t="s">
        <v>8</v>
      </c>
    </row>
    <row r="7" spans="1:12" s="1" customFormat="1" ht="16.5" customHeight="1">
      <c r="A7" s="9">
        <v>1</v>
      </c>
      <c r="B7" s="58" t="s">
        <v>27</v>
      </c>
      <c r="C7" s="60" t="s">
        <v>21</v>
      </c>
      <c r="D7" s="11" t="s">
        <v>25</v>
      </c>
      <c r="E7" s="11">
        <v>700</v>
      </c>
      <c r="F7" s="37"/>
      <c r="G7" s="40"/>
      <c r="H7" s="12">
        <v>0.08</v>
      </c>
      <c r="I7" s="13">
        <f>(ROUND(F7*E7,2))</f>
        <v>0</v>
      </c>
      <c r="J7" s="13">
        <f>ROUND(I7*(1+H7),2)</f>
        <v>0</v>
      </c>
      <c r="K7" s="7"/>
      <c r="L7" s="7"/>
    </row>
    <row r="8" spans="1:12" s="1" customFormat="1" ht="13.5" customHeight="1">
      <c r="A8" s="9">
        <v>2</v>
      </c>
      <c r="B8" s="59"/>
      <c r="C8" s="61"/>
      <c r="D8" s="14" t="s">
        <v>26</v>
      </c>
      <c r="E8" s="14">
        <v>100</v>
      </c>
      <c r="F8" s="38"/>
      <c r="G8" s="40"/>
      <c r="H8" s="12">
        <v>0.08</v>
      </c>
      <c r="I8" s="13">
        <f>(ROUND(F8*E8,2))</f>
        <v>0</v>
      </c>
      <c r="J8" s="13">
        <f>ROUND(I8*(1+H8),2)</f>
        <v>0</v>
      </c>
      <c r="K8" s="7"/>
      <c r="L8" s="7"/>
    </row>
    <row r="9" spans="1:12" ht="11.25">
      <c r="A9" s="9">
        <v>3</v>
      </c>
      <c r="B9" s="10" t="s">
        <v>12</v>
      </c>
      <c r="C9" s="10"/>
      <c r="D9" s="15" t="s">
        <v>11</v>
      </c>
      <c r="E9" s="15">
        <v>50</v>
      </c>
      <c r="F9" s="39"/>
      <c r="G9" s="40"/>
      <c r="H9" s="12">
        <v>0.08</v>
      </c>
      <c r="I9" s="13">
        <f>(ROUND(F9*E9,2))</f>
        <v>0</v>
      </c>
      <c r="J9" s="13">
        <f>ROUND(I9*(1+H9),2)</f>
        <v>0</v>
      </c>
      <c r="K9" s="10"/>
      <c r="L9" s="16"/>
    </row>
    <row r="10" spans="1:12" ht="11.25">
      <c r="A10" s="18"/>
      <c r="B10" s="19"/>
      <c r="C10" s="19"/>
      <c r="D10" s="20"/>
      <c r="E10" s="20"/>
      <c r="F10" s="21"/>
      <c r="G10" s="22"/>
      <c r="H10" s="23"/>
      <c r="I10" s="22"/>
      <c r="J10" s="22"/>
      <c r="K10" s="19"/>
      <c r="L10" s="24"/>
    </row>
    <row r="11" spans="1:12" ht="11.25">
      <c r="A11" s="18"/>
      <c r="B11" s="19"/>
      <c r="C11" s="19"/>
      <c r="D11" s="20"/>
      <c r="E11" s="20"/>
      <c r="F11" s="21"/>
      <c r="G11" s="22"/>
      <c r="H11" s="23"/>
      <c r="I11" s="22"/>
      <c r="J11" s="22"/>
      <c r="K11" s="19"/>
      <c r="L11" s="24"/>
    </row>
    <row r="12" spans="1:12" s="30" customFormat="1" ht="11.25">
      <c r="A12" s="25"/>
      <c r="B12" s="26"/>
      <c r="C12" s="27"/>
      <c r="D12" s="28"/>
      <c r="E12" s="28"/>
      <c r="F12" s="22"/>
      <c r="G12" s="29"/>
      <c r="H12" s="29"/>
      <c r="I12" s="29"/>
      <c r="J12" s="51" t="s">
        <v>14</v>
      </c>
      <c r="K12" s="51"/>
      <c r="L12" s="51"/>
    </row>
    <row r="13" spans="1:12" s="30" customFormat="1" ht="11.25">
      <c r="A13" s="25"/>
      <c r="B13" s="26"/>
      <c r="C13" s="27"/>
      <c r="D13" s="28"/>
      <c r="E13" s="28"/>
      <c r="F13" s="22"/>
      <c r="G13" s="29"/>
      <c r="H13" s="29"/>
      <c r="I13" s="29"/>
      <c r="J13" s="52" t="s">
        <v>15</v>
      </c>
      <c r="K13" s="52"/>
      <c r="L13" s="52"/>
    </row>
    <row r="14" spans="2:11" s="1" customFormat="1" ht="11.25">
      <c r="B14" s="1" t="s">
        <v>23</v>
      </c>
      <c r="C14" s="32"/>
      <c r="E14" s="17"/>
      <c r="G14" s="31"/>
      <c r="K14" s="33"/>
    </row>
    <row r="15" spans="2:12" s="1" customFormat="1" ht="21" customHeight="1">
      <c r="B15" s="53" t="s">
        <v>13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4" customHeight="1">
      <c r="A16" s="17"/>
      <c r="B16" s="54" t="s">
        <v>24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8" spans="1:13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22" spans="1:7" s="45" customFormat="1" ht="12">
      <c r="A22" s="43"/>
      <c r="B22" s="44" t="s">
        <v>16</v>
      </c>
      <c r="C22" s="56" t="s">
        <v>17</v>
      </c>
      <c r="D22" s="57"/>
      <c r="E22" s="48" t="s">
        <v>18</v>
      </c>
      <c r="F22" s="48"/>
      <c r="G22" s="43"/>
    </row>
    <row r="23" spans="2:6" ht="11.25">
      <c r="B23" s="41" t="s">
        <v>19</v>
      </c>
      <c r="C23" s="62">
        <v>0</v>
      </c>
      <c r="D23" s="63"/>
      <c r="E23" s="49">
        <f>C23*1.08</f>
        <v>0</v>
      </c>
      <c r="F23" s="49"/>
    </row>
    <row r="24" spans="2:6" ht="11.25">
      <c r="B24" s="42" t="s">
        <v>20</v>
      </c>
      <c r="C24" s="46">
        <f>SUM(C23:C23)</f>
        <v>0</v>
      </c>
      <c r="D24" s="47"/>
      <c r="E24" s="55">
        <f>C24*1.08</f>
        <v>0</v>
      </c>
      <c r="F24" s="55"/>
    </row>
  </sheetData>
  <sheetProtection/>
  <mergeCells count="13">
    <mergeCell ref="B7:B8"/>
    <mergeCell ref="C7:C8"/>
    <mergeCell ref="C23:D23"/>
    <mergeCell ref="C24:D24"/>
    <mergeCell ref="E22:F22"/>
    <mergeCell ref="E23:F23"/>
    <mergeCell ref="I1:L2"/>
    <mergeCell ref="J12:L12"/>
    <mergeCell ref="J13:L13"/>
    <mergeCell ref="B15:L15"/>
    <mergeCell ref="B16:L16"/>
    <mergeCell ref="E24:F24"/>
    <mergeCell ref="C22:D22"/>
  </mergeCells>
  <dataValidations count="1">
    <dataValidation type="list" allowBlank="1" showInputMessage="1" showErrorMessage="1" sqref="H7:H11">
      <formula1>stawkaVAT</formula1>
    </dataValidation>
  </dataValidations>
  <printOptions/>
  <pageMargins left="0.5511811023622047" right="0.5511811023622047" top="0.4724409448818898" bottom="0.472440944881889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2017-08-24T10:10:47Z</cp:lastPrinted>
  <dcterms:created xsi:type="dcterms:W3CDTF">2007-10-11T07:13:52Z</dcterms:created>
  <dcterms:modified xsi:type="dcterms:W3CDTF">2017-08-28T10:20:34Z</dcterms:modified>
  <cp:category/>
  <cp:version/>
  <cp:contentType/>
  <cp:contentStatus/>
</cp:coreProperties>
</file>